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a\Desktop\"/>
    </mc:Choice>
  </mc:AlternateContent>
  <xr:revisionPtr revIDLastSave="0" documentId="8_{CFB72241-8282-4D9F-829D-33A39508C146}" xr6:coauthVersionLast="34" xr6:coauthVersionMax="34" xr10:uidLastSave="{00000000-0000-0000-0000-000000000000}"/>
  <bookViews>
    <workbookView xWindow="0" yWindow="0" windowWidth="28800" windowHeight="18000" activeTab="2" xr2:uid="{00000000-000D-0000-FFFF-FFFF00000000}"/>
  </bookViews>
  <sheets>
    <sheet name="Kickbox." sheetId="1" r:id="rId1"/>
    <sheet name="RR 710" sheetId="2" r:id="rId2"/>
    <sheet name="BR 710" sheetId="3" r:id="rId3"/>
  </sheets>
  <calcPr calcId="162913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3" l="1"/>
  <c r="D16" i="3"/>
  <c r="B22" i="3"/>
  <c r="D22" i="3"/>
  <c r="B31" i="3"/>
  <c r="D31" i="3"/>
  <c r="B33" i="3"/>
  <c r="D33" i="3"/>
  <c r="C16" i="2"/>
  <c r="E16" i="2"/>
  <c r="C27" i="2"/>
  <c r="E27" i="2"/>
  <c r="E29" i="2"/>
  <c r="E34" i="2"/>
  <c r="E38" i="2"/>
  <c r="C29" i="2"/>
  <c r="C34" i="2"/>
  <c r="C38" i="2"/>
</calcChain>
</file>

<file path=xl/sharedStrings.xml><?xml version="1.0" encoding="utf-8"?>
<sst xmlns="http://schemas.openxmlformats.org/spreadsheetml/2006/main" count="68" uniqueCount="57">
  <si>
    <t>År</t>
  </si>
  <si>
    <t>802450-0053</t>
  </si>
  <si>
    <t>Svenska Kickboxnings förbundet</t>
  </si>
  <si>
    <t xml:space="preserve">för </t>
  </si>
  <si>
    <t>Bokslut</t>
  </si>
  <si>
    <t>Årets underskott</t>
  </si>
  <si>
    <t>Överskott efter finansiella poster</t>
  </si>
  <si>
    <t>Finansiella kostnader</t>
  </si>
  <si>
    <t>Finansiella intäkter</t>
  </si>
  <si>
    <t>Verksamhetens underskott</t>
  </si>
  <si>
    <t>Summa kostnader</t>
  </si>
  <si>
    <t>Övriga kostnader</t>
  </si>
  <si>
    <t>anläggningstillgångar</t>
  </si>
  <si>
    <t xml:space="preserve">Avskrivningar av materiella </t>
  </si>
  <si>
    <t>Personalkostnader</t>
  </si>
  <si>
    <t>Övriga externa kostnader</t>
  </si>
  <si>
    <t>Försäljningskostnader</t>
  </si>
  <si>
    <t>Verksamhetskostnader</t>
  </si>
  <si>
    <t>Kostnader</t>
  </si>
  <si>
    <t>Summa intäkter</t>
  </si>
  <si>
    <t>Övriga intäkter</t>
  </si>
  <si>
    <t>Försäljningsintäkter</t>
  </si>
  <si>
    <t>Verksamhetsintäkter</t>
  </si>
  <si>
    <t>Gåvor och bidrag</t>
  </si>
  <si>
    <t>Medlemsavgifter</t>
  </si>
  <si>
    <t>Intäkter</t>
  </si>
  <si>
    <t>År 2016</t>
  </si>
  <si>
    <t>År 2017</t>
  </si>
  <si>
    <t>Resultaträkning</t>
  </si>
  <si>
    <t>Bokslut för räkenskapsåret 2017</t>
  </si>
  <si>
    <t xml:space="preserve"> </t>
  </si>
  <si>
    <t>Ordförande</t>
  </si>
  <si>
    <t>2018-03-</t>
  </si>
  <si>
    <t>Summa eget kapital och skulder</t>
  </si>
  <si>
    <t>Summa skulder</t>
  </si>
  <si>
    <t>Övriga skulder</t>
  </si>
  <si>
    <t>Skatteskulder</t>
  </si>
  <si>
    <t>Leverantörsskulder</t>
  </si>
  <si>
    <t>Låneskulder</t>
  </si>
  <si>
    <t>Skulder</t>
  </si>
  <si>
    <t>Obeskattade reserver</t>
  </si>
  <si>
    <t>Summa eget kapital</t>
  </si>
  <si>
    <t>Årets överskott</t>
  </si>
  <si>
    <t>Balanserade överskott</t>
  </si>
  <si>
    <t>Eget kapital</t>
  </si>
  <si>
    <t>Summa tillgångar</t>
  </si>
  <si>
    <t>Kassa och bank</t>
  </si>
  <si>
    <t>Finansiella placeringar</t>
  </si>
  <si>
    <t>Övriga fordringar</t>
  </si>
  <si>
    <t>Kundfordringar</t>
  </si>
  <si>
    <t>Varulager</t>
  </si>
  <si>
    <t>Inventarier</t>
  </si>
  <si>
    <t>Byggnader och mark</t>
  </si>
  <si>
    <t>Immateriella anläggningstillgångar</t>
  </si>
  <si>
    <t>Tillgångar</t>
  </si>
  <si>
    <t>Balansräkning</t>
  </si>
  <si>
    <t>Svenska Kickboxningsförbundet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</si>
</sst>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-;\-* #,##0\ _k_r_-;_-* \-??\ _k_r_-;_-@_-"/>
    <numFmt numFmtId="165" formatCode="_-* #,##0.00\ _k_r_-;\-* #,##0.00\ _k_r_-;_-* \-??\ _k_r_-;_-@_-"/>
    <numFmt numFmtId="166" formatCode="yy/mm/dd"/>
  </numFmts>
  <fonts count="11" x14ac:knownFonts="1">
    <font>
      <sz val="10"/>
      <name val="Arial"/>
      <family val="2"/>
    </font>
    <font>
      <sz val="10"/>
      <name val="Arial"/>
      <family val="2"/>
    </font>
    <font>
      <sz val="24"/>
      <name val="Times New Roman"/>
      <family val="1"/>
    </font>
    <font>
      <sz val="16"/>
      <name val="Times New Roman"/>
      <family val="1"/>
    </font>
    <font>
      <b/>
      <sz val="24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1" fillId="2" borderId="0" xfId="1" applyNumberForma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6" fillId="2" borderId="0" xfId="0" applyFont="1" applyFill="1"/>
    <xf numFmtId="0" fontId="7" fillId="2" borderId="0" xfId="0" applyFont="1" applyFill="1"/>
    <xf numFmtId="166" fontId="7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166" fontId="6" fillId="2" borderId="0" xfId="0" applyNumberFormat="1" applyFont="1" applyFill="1"/>
    <xf numFmtId="0" fontId="9" fillId="2" borderId="0" xfId="0" applyFont="1" applyFill="1"/>
    <xf numFmtId="0" fontId="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Border="1"/>
    <xf numFmtId="0" fontId="7" fillId="2" borderId="0" xfId="0" applyFont="1" applyFill="1" applyBorder="1"/>
    <xf numFmtId="164" fontId="5" fillId="2" borderId="1" xfId="1" applyNumberFormat="1" applyFont="1" applyFill="1" applyBorder="1" applyAlignment="1" applyProtection="1"/>
    <xf numFmtId="0" fontId="0" fillId="2" borderId="1" xfId="0" applyFill="1" applyBorder="1"/>
    <xf numFmtId="0" fontId="7" fillId="2" borderId="1" xfId="0" applyFont="1" applyFill="1" applyBorder="1"/>
    <xf numFmtId="164" fontId="1" fillId="2" borderId="2" xfId="1" applyNumberFormat="1" applyFill="1" applyBorder="1" applyAlignment="1" applyProtection="1"/>
    <xf numFmtId="0" fontId="0" fillId="2" borderId="2" xfId="0" applyFill="1" applyBorder="1"/>
    <xf numFmtId="164" fontId="5" fillId="2" borderId="2" xfId="1" applyNumberFormat="1" applyFont="1" applyFill="1" applyBorder="1" applyAlignment="1" applyProtection="1"/>
    <xf numFmtId="0" fontId="7" fillId="2" borderId="2" xfId="0" applyFont="1" applyFill="1" applyBorder="1"/>
    <xf numFmtId="0" fontId="6" fillId="2" borderId="2" xfId="0" applyFont="1" applyFill="1" applyBorder="1"/>
    <xf numFmtId="166" fontId="7" fillId="2" borderId="0" xfId="0" applyNumberFormat="1" applyFont="1" applyFill="1"/>
    <xf numFmtId="0" fontId="5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Tusent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I16"/>
  <sheetViews>
    <sheetView topLeftCell="A4" workbookViewId="0">
      <selection activeCell="A16" sqref="A16:I16"/>
    </sheetView>
  </sheetViews>
  <sheetFormatPr defaultColWidth="8.85546875" defaultRowHeight="12.75" x14ac:dyDescent="0.2"/>
  <cols>
    <col min="1" max="16384" width="8.85546875" style="1"/>
  </cols>
  <sheetData>
    <row r="10" spans="1:9" ht="30" x14ac:dyDescent="0.4">
      <c r="A10" s="28" t="s">
        <v>4</v>
      </c>
      <c r="B10" s="28"/>
      <c r="C10" s="28"/>
      <c r="D10" s="28"/>
      <c r="E10" s="28"/>
      <c r="F10" s="28"/>
      <c r="G10" s="28"/>
      <c r="H10" s="28"/>
      <c r="I10" s="28"/>
    </row>
    <row r="11" spans="1:9" ht="30.75" x14ac:dyDescent="0.45">
      <c r="A11" s="27" t="s">
        <v>3</v>
      </c>
      <c r="B11" s="27"/>
      <c r="C11" s="27"/>
      <c r="D11" s="27"/>
      <c r="E11" s="27"/>
      <c r="F11" s="27"/>
      <c r="G11" s="27"/>
      <c r="H11" s="27"/>
      <c r="I11" s="27"/>
    </row>
    <row r="12" spans="1:9" ht="30" x14ac:dyDescent="0.4">
      <c r="A12" s="28" t="s">
        <v>2</v>
      </c>
      <c r="B12" s="28"/>
      <c r="C12" s="28"/>
      <c r="D12" s="28"/>
      <c r="E12" s="28"/>
      <c r="F12" s="28"/>
      <c r="G12" s="28"/>
      <c r="H12" s="28"/>
      <c r="I12" s="28"/>
    </row>
    <row r="13" spans="1:9" ht="20.25" x14ac:dyDescent="0.3">
      <c r="A13" s="29" t="s">
        <v>1</v>
      </c>
      <c r="B13" s="29"/>
      <c r="C13" s="29"/>
      <c r="D13" s="29"/>
      <c r="E13" s="29"/>
      <c r="F13" s="29"/>
      <c r="G13" s="29"/>
      <c r="H13" s="29"/>
      <c r="I13" s="29"/>
    </row>
    <row r="14" spans="1:9" ht="30.75" x14ac:dyDescent="0.45">
      <c r="A14" s="2"/>
      <c r="B14" s="2"/>
      <c r="C14" s="2"/>
      <c r="D14" s="2"/>
      <c r="E14" s="2"/>
      <c r="F14" s="2"/>
      <c r="G14" s="2"/>
      <c r="H14" s="2"/>
      <c r="I14" s="2"/>
    </row>
    <row r="15" spans="1:9" ht="30.75" x14ac:dyDescent="0.45">
      <c r="A15" s="27" t="s">
        <v>0</v>
      </c>
      <c r="B15" s="27"/>
      <c r="C15" s="27"/>
      <c r="D15" s="27"/>
      <c r="E15" s="27"/>
      <c r="F15" s="27"/>
      <c r="G15" s="27"/>
      <c r="H15" s="27"/>
      <c r="I15" s="27"/>
    </row>
    <row r="16" spans="1:9" ht="30.75" x14ac:dyDescent="0.45">
      <c r="A16" s="27">
        <v>2017</v>
      </c>
      <c r="B16" s="27"/>
      <c r="C16" s="27"/>
      <c r="D16" s="27"/>
      <c r="E16" s="27"/>
      <c r="F16" s="27"/>
      <c r="G16" s="27"/>
      <c r="H16" s="27"/>
      <c r="I16" s="27"/>
    </row>
  </sheetData>
  <sheetProtection selectLockedCells="1" selectUnlockedCells="1"/>
  <mergeCells count="6">
    <mergeCell ref="A16:I16"/>
    <mergeCell ref="A10:I10"/>
    <mergeCell ref="A11:I11"/>
    <mergeCell ref="A12:I12"/>
    <mergeCell ref="A13:I13"/>
    <mergeCell ref="A15:I1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2"/>
  <sheetViews>
    <sheetView topLeftCell="A5" workbookViewId="0">
      <selection activeCell="C24" sqref="C24"/>
    </sheetView>
  </sheetViews>
  <sheetFormatPr defaultColWidth="11.42578125" defaultRowHeight="12.75" x14ac:dyDescent="0.2"/>
  <cols>
    <col min="1" max="1" width="36.42578125" style="1" customWidth="1"/>
    <col min="2" max="2" width="4.42578125" style="1" customWidth="1"/>
    <col min="3" max="3" width="13.7109375" style="1" customWidth="1"/>
    <col min="4" max="4" width="4.7109375" style="1" customWidth="1"/>
    <col min="5" max="5" width="13.42578125" style="1" customWidth="1"/>
    <col min="6" max="16384" width="11.42578125" style="1"/>
  </cols>
  <sheetData>
    <row r="2" spans="1:5" ht="20.25" x14ac:dyDescent="0.3">
      <c r="A2" s="14" t="s">
        <v>2</v>
      </c>
    </row>
    <row r="3" spans="1:5" x14ac:dyDescent="0.2">
      <c r="A3" s="13" t="s">
        <v>1</v>
      </c>
    </row>
    <row r="5" spans="1:5" ht="18" x14ac:dyDescent="0.25">
      <c r="A5" s="12" t="s">
        <v>29</v>
      </c>
    </row>
    <row r="7" spans="1:5" ht="15" x14ac:dyDescent="0.2">
      <c r="C7" s="11"/>
      <c r="E7" s="11"/>
    </row>
    <row r="8" spans="1:5" ht="18" x14ac:dyDescent="0.25">
      <c r="A8" s="10" t="s">
        <v>28</v>
      </c>
      <c r="C8" s="8" t="s">
        <v>27</v>
      </c>
      <c r="D8" s="9"/>
      <c r="E8" s="8" t="s">
        <v>26</v>
      </c>
    </row>
    <row r="10" spans="1:5" ht="15.75" x14ac:dyDescent="0.25">
      <c r="A10" s="7" t="s">
        <v>25</v>
      </c>
      <c r="B10" s="6"/>
      <c r="C10" s="6"/>
      <c r="D10" s="6"/>
      <c r="E10" s="6"/>
    </row>
    <row r="11" spans="1:5" ht="15" x14ac:dyDescent="0.2">
      <c r="A11" s="6" t="s">
        <v>24</v>
      </c>
      <c r="B11" s="6"/>
      <c r="C11" s="4">
        <v>292483</v>
      </c>
      <c r="D11" s="6"/>
      <c r="E11" s="4">
        <v>275461</v>
      </c>
    </row>
    <row r="12" spans="1:5" ht="15" x14ac:dyDescent="0.2">
      <c r="A12" s="6" t="s">
        <v>23</v>
      </c>
      <c r="B12" s="6"/>
      <c r="C12" s="4">
        <v>123961</v>
      </c>
      <c r="D12" s="6"/>
      <c r="E12" s="4">
        <v>121688</v>
      </c>
    </row>
    <row r="13" spans="1:5" ht="15" x14ac:dyDescent="0.2">
      <c r="A13" s="6" t="s">
        <v>22</v>
      </c>
      <c r="B13" s="6"/>
      <c r="C13" s="4">
        <v>82295</v>
      </c>
      <c r="D13" s="6"/>
      <c r="E13" s="4">
        <v>4500</v>
      </c>
    </row>
    <row r="14" spans="1:5" ht="15" x14ac:dyDescent="0.2">
      <c r="A14" s="6" t="s">
        <v>21</v>
      </c>
      <c r="B14" s="6"/>
      <c r="C14" s="4">
        <v>1000</v>
      </c>
      <c r="D14" s="6"/>
      <c r="E14" s="4">
        <v>5350</v>
      </c>
    </row>
    <row r="15" spans="1:5" ht="15" x14ac:dyDescent="0.2">
      <c r="A15" s="6" t="s">
        <v>20</v>
      </c>
      <c r="B15" s="6"/>
      <c r="C15" s="4">
        <v>0</v>
      </c>
      <c r="D15" s="6"/>
      <c r="E15" s="4">
        <v>99883</v>
      </c>
    </row>
    <row r="16" spans="1:5" ht="15.75" x14ac:dyDescent="0.25">
      <c r="A16" s="7" t="s">
        <v>19</v>
      </c>
      <c r="B16" s="6"/>
      <c r="C16" s="5">
        <f>SUM(C11:C15)</f>
        <v>499739</v>
      </c>
      <c r="D16" s="6"/>
      <c r="E16" s="5">
        <f>SUM(E11:E15)</f>
        <v>506882</v>
      </c>
    </row>
    <row r="17" spans="1:5" ht="15" x14ac:dyDescent="0.2">
      <c r="A17" s="6"/>
      <c r="B17" s="6"/>
      <c r="C17" s="4"/>
      <c r="D17" s="6"/>
      <c r="E17" s="4"/>
    </row>
    <row r="18" spans="1:5" ht="15" x14ac:dyDescent="0.2">
      <c r="A18" s="6"/>
      <c r="B18" s="6"/>
      <c r="C18" s="4"/>
      <c r="D18" s="6"/>
      <c r="E18" s="4"/>
    </row>
    <row r="19" spans="1:5" ht="15.75" x14ac:dyDescent="0.25">
      <c r="A19" s="7" t="s">
        <v>18</v>
      </c>
      <c r="B19" s="6"/>
      <c r="C19" s="4"/>
      <c r="D19" s="6"/>
      <c r="E19" s="4"/>
    </row>
    <row r="20" spans="1:5" ht="15" x14ac:dyDescent="0.2">
      <c r="A20" s="6" t="s">
        <v>17</v>
      </c>
      <c r="B20" s="6"/>
      <c r="C20" s="4">
        <v>134314</v>
      </c>
      <c r="D20" s="6"/>
      <c r="E20" s="4">
        <v>30072</v>
      </c>
    </row>
    <row r="21" spans="1:5" ht="15" x14ac:dyDescent="0.2">
      <c r="A21" s="6" t="s">
        <v>16</v>
      </c>
      <c r="B21" s="6"/>
      <c r="C21" s="4">
        <v>0</v>
      </c>
      <c r="D21" s="6"/>
      <c r="E21" s="4">
        <v>0</v>
      </c>
    </row>
    <row r="22" spans="1:5" ht="15" x14ac:dyDescent="0.2">
      <c r="A22" s="6" t="s">
        <v>15</v>
      </c>
      <c r="B22" s="6"/>
      <c r="C22" s="4">
        <v>237591</v>
      </c>
      <c r="D22" s="6"/>
      <c r="E22" s="4">
        <v>485712</v>
      </c>
    </row>
    <row r="23" spans="1:5" ht="15" x14ac:dyDescent="0.2">
      <c r="A23" s="6" t="s">
        <v>14</v>
      </c>
      <c r="B23" s="6"/>
      <c r="C23" s="4">
        <v>55464</v>
      </c>
      <c r="D23" s="6"/>
      <c r="E23" s="4">
        <v>52834</v>
      </c>
    </row>
    <row r="24" spans="1:5" ht="15" x14ac:dyDescent="0.2">
      <c r="A24" s="6" t="s">
        <v>13</v>
      </c>
      <c r="B24" s="6"/>
      <c r="C24" s="4">
        <v>0</v>
      </c>
      <c r="D24" s="6"/>
      <c r="E24" s="4">
        <v>0</v>
      </c>
    </row>
    <row r="25" spans="1:5" ht="15" x14ac:dyDescent="0.2">
      <c r="A25" s="6" t="s">
        <v>12</v>
      </c>
      <c r="B25" s="6"/>
      <c r="C25" s="4">
        <v>0</v>
      </c>
      <c r="D25" s="6"/>
      <c r="E25" s="4">
        <v>0</v>
      </c>
    </row>
    <row r="26" spans="1:5" ht="15" x14ac:dyDescent="0.2">
      <c r="A26" s="6" t="s">
        <v>11</v>
      </c>
      <c r="B26" s="6"/>
      <c r="C26" s="4">
        <v>0</v>
      </c>
      <c r="D26" s="6"/>
      <c r="E26" s="4">
        <v>0</v>
      </c>
    </row>
    <row r="27" spans="1:5" ht="15.75" x14ac:dyDescent="0.25">
      <c r="A27" s="7" t="s">
        <v>10</v>
      </c>
      <c r="B27" s="6"/>
      <c r="C27" s="5">
        <f>SUM(C20:C26)</f>
        <v>427369</v>
      </c>
      <c r="D27" s="6"/>
      <c r="E27" s="5">
        <f>SUM(E20:E26)</f>
        <v>568618</v>
      </c>
    </row>
    <row r="28" spans="1:5" ht="15" x14ac:dyDescent="0.2">
      <c r="A28" s="6"/>
      <c r="B28" s="6"/>
      <c r="C28" s="4"/>
      <c r="D28" s="6"/>
      <c r="E28" s="4"/>
    </row>
    <row r="29" spans="1:5" ht="15.75" x14ac:dyDescent="0.25">
      <c r="A29" s="7" t="s">
        <v>9</v>
      </c>
      <c r="B29" s="6"/>
      <c r="C29" s="5">
        <f>SUM(C16-C27)</f>
        <v>72370</v>
      </c>
      <c r="D29" s="6"/>
      <c r="E29" s="5">
        <f>SUM(E16-E27)</f>
        <v>-61736</v>
      </c>
    </row>
    <row r="30" spans="1:5" ht="15" x14ac:dyDescent="0.2">
      <c r="A30" s="6"/>
      <c r="B30" s="6"/>
      <c r="C30" s="4"/>
      <c r="D30" s="6"/>
      <c r="E30" s="4"/>
    </row>
    <row r="31" spans="1:5" ht="15" x14ac:dyDescent="0.2">
      <c r="A31" s="6" t="s">
        <v>8</v>
      </c>
      <c r="B31" s="6"/>
      <c r="C31" s="4">
        <v>0</v>
      </c>
      <c r="D31" s="6"/>
      <c r="E31" s="4">
        <v>0</v>
      </c>
    </row>
    <row r="32" spans="1:5" ht="15" x14ac:dyDescent="0.2">
      <c r="A32" s="6" t="s">
        <v>7</v>
      </c>
      <c r="B32" s="6"/>
      <c r="C32" s="4">
        <v>0</v>
      </c>
      <c r="D32" s="6"/>
      <c r="E32" s="4">
        <v>0</v>
      </c>
    </row>
    <row r="33" spans="1:5" ht="15" x14ac:dyDescent="0.2">
      <c r="A33" s="6"/>
      <c r="B33" s="6"/>
      <c r="C33" s="4"/>
      <c r="D33" s="6"/>
      <c r="E33" s="4"/>
    </row>
    <row r="34" spans="1:5" ht="15.75" x14ac:dyDescent="0.25">
      <c r="A34" s="7" t="s">
        <v>6</v>
      </c>
      <c r="B34" s="6"/>
      <c r="C34" s="5">
        <f>SUM(C29+C31-C32)</f>
        <v>72370</v>
      </c>
      <c r="D34" s="6"/>
      <c r="E34" s="5">
        <f>SUM(E29+E31-E32)</f>
        <v>-61736</v>
      </c>
    </row>
    <row r="35" spans="1:5" ht="15" x14ac:dyDescent="0.2">
      <c r="A35" s="6"/>
      <c r="B35" s="6"/>
      <c r="C35" s="4"/>
      <c r="D35" s="6"/>
      <c r="E35" s="4"/>
    </row>
    <row r="36" spans="1:5" ht="15" x14ac:dyDescent="0.2">
      <c r="A36" s="6"/>
      <c r="B36" s="6"/>
      <c r="C36" s="4"/>
      <c r="D36" s="6"/>
      <c r="E36" s="4"/>
    </row>
    <row r="37" spans="1:5" ht="15" x14ac:dyDescent="0.2">
      <c r="A37" s="6"/>
      <c r="B37" s="6"/>
      <c r="C37" s="4"/>
      <c r="D37" s="6"/>
      <c r="E37" s="4"/>
    </row>
    <row r="38" spans="1:5" ht="15.75" x14ac:dyDescent="0.25">
      <c r="A38" s="7" t="s">
        <v>5</v>
      </c>
      <c r="B38" s="6"/>
      <c r="C38" s="5">
        <f>SUM(C34-C36)</f>
        <v>72370</v>
      </c>
      <c r="D38" s="6"/>
      <c r="E38" s="5">
        <f>SUM(E34-E36)</f>
        <v>-61736</v>
      </c>
    </row>
    <row r="39" spans="1:5" x14ac:dyDescent="0.2">
      <c r="C39" s="4"/>
      <c r="E39" s="4"/>
    </row>
    <row r="42" spans="1:5" x14ac:dyDescent="0.2">
      <c r="E42" s="3"/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56"/>
  <sheetViews>
    <sheetView tabSelected="1" workbookViewId="0">
      <selection activeCell="A39" sqref="A39"/>
    </sheetView>
  </sheetViews>
  <sheetFormatPr defaultColWidth="11.42578125" defaultRowHeight="12.75" x14ac:dyDescent="0.2"/>
  <cols>
    <col min="1" max="1" width="37" style="1" customWidth="1"/>
    <col min="2" max="2" width="14.42578125" style="1" customWidth="1"/>
    <col min="3" max="3" width="4.7109375" style="1" customWidth="1"/>
    <col min="4" max="4" width="13.140625" style="1" customWidth="1"/>
    <col min="5" max="16384" width="11.42578125" style="1"/>
  </cols>
  <sheetData>
    <row r="2" spans="1:4" ht="20.25" x14ac:dyDescent="0.3">
      <c r="A2" s="14" t="s">
        <v>56</v>
      </c>
    </row>
    <row r="3" spans="1:4" x14ac:dyDescent="0.2">
      <c r="A3" s="1" t="s">
        <v>1</v>
      </c>
    </row>
    <row r="5" spans="1:4" ht="18" x14ac:dyDescent="0.25">
      <c r="A5" s="10" t="s">
        <v>55</v>
      </c>
      <c r="B5" s="25">
        <v>43100</v>
      </c>
      <c r="C5" s="26"/>
      <c r="D5" s="25">
        <v>42735</v>
      </c>
    </row>
    <row r="7" spans="1:4" ht="15.75" x14ac:dyDescent="0.25">
      <c r="A7" s="7" t="s">
        <v>54</v>
      </c>
    </row>
    <row r="8" spans="1:4" ht="15" x14ac:dyDescent="0.2">
      <c r="A8" s="6" t="s">
        <v>53</v>
      </c>
      <c r="B8" s="4">
        <v>0</v>
      </c>
      <c r="C8" s="6"/>
      <c r="D8" s="4">
        <v>0</v>
      </c>
    </row>
    <row r="9" spans="1:4" ht="15" x14ac:dyDescent="0.2">
      <c r="A9" s="6" t="s">
        <v>52</v>
      </c>
      <c r="B9" s="4">
        <v>0</v>
      </c>
      <c r="C9" s="6"/>
      <c r="D9" s="4">
        <v>0</v>
      </c>
    </row>
    <row r="10" spans="1:4" ht="15" x14ac:dyDescent="0.2">
      <c r="A10" s="6" t="s">
        <v>51</v>
      </c>
      <c r="B10" s="4">
        <v>0</v>
      </c>
      <c r="C10" s="6"/>
      <c r="D10" s="4">
        <v>0</v>
      </c>
    </row>
    <row r="11" spans="1:4" ht="15" x14ac:dyDescent="0.2">
      <c r="A11" s="6" t="s">
        <v>50</v>
      </c>
      <c r="B11" s="4">
        <v>0</v>
      </c>
      <c r="C11" s="6"/>
      <c r="D11" s="4">
        <v>0</v>
      </c>
    </row>
    <row r="12" spans="1:4" ht="15" x14ac:dyDescent="0.2">
      <c r="A12" s="6" t="s">
        <v>49</v>
      </c>
      <c r="B12" s="4">
        <v>20000</v>
      </c>
      <c r="C12" s="6"/>
      <c r="D12" s="4">
        <v>0</v>
      </c>
    </row>
    <row r="13" spans="1:4" ht="15" x14ac:dyDescent="0.2">
      <c r="A13" s="6" t="s">
        <v>48</v>
      </c>
      <c r="B13" s="4">
        <v>0</v>
      </c>
      <c r="C13" s="6"/>
      <c r="D13" s="4">
        <v>1808</v>
      </c>
    </row>
    <row r="14" spans="1:4" ht="15" x14ac:dyDescent="0.2">
      <c r="A14" s="6" t="s">
        <v>47</v>
      </c>
      <c r="B14" s="4">
        <v>0</v>
      </c>
      <c r="C14" s="6"/>
      <c r="D14" s="4">
        <v>0</v>
      </c>
    </row>
    <row r="15" spans="1:4" ht="15" x14ac:dyDescent="0.2">
      <c r="A15" s="24" t="s">
        <v>46</v>
      </c>
      <c r="B15" s="20">
        <v>552051</v>
      </c>
      <c r="C15" s="24"/>
      <c r="D15" s="20">
        <v>489277</v>
      </c>
    </row>
    <row r="16" spans="1:4" ht="15.75" x14ac:dyDescent="0.25">
      <c r="A16" s="23" t="s">
        <v>45</v>
      </c>
      <c r="B16" s="22">
        <f>SUM(B8:B15)</f>
        <v>572051</v>
      </c>
      <c r="C16" s="21"/>
      <c r="D16" s="22">
        <f>SUM(D8:D15)</f>
        <v>491085</v>
      </c>
    </row>
    <row r="17" spans="1:4" x14ac:dyDescent="0.2">
      <c r="B17" s="4"/>
      <c r="D17" s="4"/>
    </row>
    <row r="18" spans="1:4" x14ac:dyDescent="0.2">
      <c r="B18" s="4"/>
      <c r="D18" s="4"/>
    </row>
    <row r="19" spans="1:4" ht="15.75" x14ac:dyDescent="0.25">
      <c r="A19" s="7" t="s">
        <v>44</v>
      </c>
      <c r="B19" s="4"/>
      <c r="D19" s="4"/>
    </row>
    <row r="20" spans="1:4" ht="15" x14ac:dyDescent="0.2">
      <c r="A20" s="6" t="s">
        <v>43</v>
      </c>
      <c r="B20" s="4">
        <v>486435</v>
      </c>
      <c r="C20" s="6"/>
      <c r="D20" s="4">
        <v>548171</v>
      </c>
    </row>
    <row r="21" spans="1:4" ht="15" x14ac:dyDescent="0.2">
      <c r="A21" s="6" t="s">
        <v>42</v>
      </c>
      <c r="B21" s="4">
        <v>72370</v>
      </c>
      <c r="C21" s="6"/>
      <c r="D21" s="4">
        <v>-61736</v>
      </c>
    </row>
    <row r="22" spans="1:4" ht="15.75" x14ac:dyDescent="0.25">
      <c r="A22" s="7" t="s">
        <v>41</v>
      </c>
      <c r="B22" s="5">
        <f>SUM(B20:B21)</f>
        <v>558805</v>
      </c>
      <c r="C22" s="6"/>
      <c r="D22" s="5">
        <f>SUM(D20:D21)</f>
        <v>486435</v>
      </c>
    </row>
    <row r="23" spans="1:4" x14ac:dyDescent="0.2">
      <c r="B23" s="4"/>
      <c r="D23" s="4"/>
    </row>
    <row r="24" spans="1:4" ht="15.75" x14ac:dyDescent="0.25">
      <c r="A24" s="7" t="s">
        <v>40</v>
      </c>
      <c r="B24" s="4"/>
      <c r="D24" s="4"/>
    </row>
    <row r="25" spans="1:4" x14ac:dyDescent="0.2">
      <c r="B25" s="4"/>
      <c r="D25" s="4"/>
    </row>
    <row r="26" spans="1:4" ht="15.75" x14ac:dyDescent="0.25">
      <c r="A26" s="7" t="s">
        <v>39</v>
      </c>
      <c r="B26" s="4"/>
      <c r="D26" s="4"/>
    </row>
    <row r="27" spans="1:4" ht="15" x14ac:dyDescent="0.2">
      <c r="A27" s="6" t="s">
        <v>38</v>
      </c>
      <c r="B27" s="4">
        <v>0</v>
      </c>
      <c r="C27" s="6"/>
      <c r="D27" s="4">
        <v>0</v>
      </c>
    </row>
    <row r="28" spans="1:4" ht="15" x14ac:dyDescent="0.2">
      <c r="A28" s="6" t="s">
        <v>37</v>
      </c>
      <c r="B28" s="4">
        <v>3408</v>
      </c>
      <c r="C28" s="6"/>
      <c r="D28" s="4">
        <v>870</v>
      </c>
    </row>
    <row r="29" spans="1:4" ht="15" x14ac:dyDescent="0.2">
      <c r="A29" s="6" t="s">
        <v>36</v>
      </c>
      <c r="B29" s="4">
        <v>0</v>
      </c>
      <c r="C29" s="6"/>
      <c r="D29" s="4">
        <v>0</v>
      </c>
    </row>
    <row r="30" spans="1:4" ht="15" x14ac:dyDescent="0.2">
      <c r="A30" s="6" t="s">
        <v>35</v>
      </c>
      <c r="B30" s="4">
        <v>9838</v>
      </c>
      <c r="C30" s="6"/>
      <c r="D30" s="4">
        <v>3780</v>
      </c>
    </row>
    <row r="31" spans="1:4" ht="15.75" x14ac:dyDescent="0.25">
      <c r="A31" s="7" t="s">
        <v>34</v>
      </c>
      <c r="B31" s="4">
        <f>SUM(B27:B30)</f>
        <v>13246</v>
      </c>
      <c r="D31" s="4">
        <f>SUM(D27:D30)</f>
        <v>4650</v>
      </c>
    </row>
    <row r="32" spans="1:4" x14ac:dyDescent="0.2">
      <c r="A32" s="21"/>
      <c r="B32" s="20"/>
      <c r="C32" s="21"/>
      <c r="D32" s="20"/>
    </row>
    <row r="33" spans="1:4" ht="15.75" x14ac:dyDescent="0.25">
      <c r="A33" s="19" t="s">
        <v>33</v>
      </c>
      <c r="B33" s="17">
        <f>SUM(B22+B24+B31)</f>
        <v>572051</v>
      </c>
      <c r="C33" s="18"/>
      <c r="D33" s="17">
        <f>SUM(D22+D24+D31)</f>
        <v>491085</v>
      </c>
    </row>
    <row r="34" spans="1:4" ht="15.75" x14ac:dyDescent="0.25">
      <c r="A34" s="16"/>
      <c r="B34" s="5"/>
      <c r="C34" s="15"/>
      <c r="D34" s="5"/>
    </row>
    <row r="35" spans="1:4" ht="15.75" x14ac:dyDescent="0.25">
      <c r="A35" s="16"/>
      <c r="B35" s="5"/>
      <c r="C35" s="15"/>
      <c r="D35" s="5"/>
    </row>
    <row r="36" spans="1:4" x14ac:dyDescent="0.2">
      <c r="B36" s="4"/>
      <c r="D36" s="4"/>
    </row>
    <row r="37" spans="1:4" ht="15" x14ac:dyDescent="0.2">
      <c r="A37" s="6" t="s">
        <v>32</v>
      </c>
      <c r="D37" s="4"/>
    </row>
    <row r="41" spans="1:4" x14ac:dyDescent="0.2">
      <c r="A41" s="1" t="s">
        <v>31</v>
      </c>
      <c r="B41" s="1" t="s">
        <v>30</v>
      </c>
    </row>
    <row r="44" spans="1:4" x14ac:dyDescent="0.2">
      <c r="A44" s="1" t="s">
        <v>30</v>
      </c>
      <c r="B44" s="1" t="s">
        <v>30</v>
      </c>
    </row>
    <row r="47" spans="1:4" x14ac:dyDescent="0.2">
      <c r="A47" s="1" t="s">
        <v>30</v>
      </c>
      <c r="B47" s="1" t="s">
        <v>30</v>
      </c>
    </row>
    <row r="50" spans="1:2" x14ac:dyDescent="0.2">
      <c r="A50" s="1" t="s">
        <v>30</v>
      </c>
    </row>
    <row r="53" spans="1:2" ht="15" x14ac:dyDescent="0.2">
      <c r="A53" s="6" t="s">
        <v>30</v>
      </c>
    </row>
    <row r="56" spans="1:2" x14ac:dyDescent="0.2">
      <c r="A56" s="1" t="s">
        <v>30</v>
      </c>
      <c r="B56" s="1" t="s">
        <v>30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Kickbox.</vt:lpstr>
      <vt:lpstr>RR 710</vt:lpstr>
      <vt:lpstr>BR 710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emmaa</cp:lastModifiedBy>
  <dcterms:created xsi:type="dcterms:W3CDTF">2018-03-01T15:12:31Z</dcterms:created>
  <dcterms:modified xsi:type="dcterms:W3CDTF">2018-08-23T09:08:05Z</dcterms:modified>
</cp:coreProperties>
</file>